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E FINANCIERO AL CORTE 2025\Copia para subir\"/>
    </mc:Choice>
  </mc:AlternateContent>
  <xr:revisionPtr revIDLastSave="0" documentId="13_ncr:1_{CC404E06-1766-4B54-BFC8-08E97AB89A78}" xr6:coauthVersionLast="47" xr6:coauthVersionMax="47" xr10:uidLastSave="{00000000-0000-0000-0000-000000000000}"/>
  <bookViews>
    <workbookView xWindow="-120" yWindow="-120" windowWidth="20730" windowHeight="11160" tabRatio="777" xr2:uid="{00000000-000D-0000-FFFF-FFFF00000000}"/>
  </bookViews>
  <sheets>
    <sheet name="Estado Comparativo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7" l="1"/>
  <c r="F15" i="7"/>
  <c r="F16" i="7"/>
  <c r="F18" i="7"/>
  <c r="F19" i="7"/>
  <c r="F20" i="7"/>
  <c r="F21" i="7"/>
  <c r="F22" i="7"/>
  <c r="F23" i="7"/>
  <c r="F24" i="7"/>
  <c r="F25" i="7"/>
  <c r="F26" i="7"/>
  <c r="F27" i="7"/>
  <c r="F28" i="7"/>
  <c r="F29" i="7"/>
  <c r="F13" i="7"/>
  <c r="D30" i="7" l="1"/>
  <c r="F17" i="7" l="1"/>
  <c r="E13" i="7" l="1"/>
  <c r="E27" i="7" l="1"/>
  <c r="E28" i="7"/>
  <c r="E29" i="7"/>
  <c r="E30" i="7"/>
  <c r="E31" i="7"/>
  <c r="E32" i="7"/>
  <c r="E33" i="7"/>
  <c r="E14" i="7" l="1"/>
  <c r="E15" i="7"/>
  <c r="E16" i="7"/>
  <c r="E17" i="7"/>
  <c r="E18" i="7"/>
  <c r="E19" i="7"/>
  <c r="E20" i="7"/>
  <c r="E21" i="7"/>
  <c r="E22" i="7"/>
  <c r="E24" i="7"/>
  <c r="E25" i="7"/>
  <c r="E26" i="7"/>
  <c r="F30" i="7" l="1"/>
  <c r="F31" i="7"/>
  <c r="F32" i="7"/>
  <c r="F33" i="7"/>
  <c r="E23" i="7" l="1"/>
</calcChain>
</file>

<file path=xl/sharedStrings.xml><?xml version="1.0" encoding="utf-8"?>
<sst xmlns="http://schemas.openxmlformats.org/spreadsheetml/2006/main" count="33" uniqueCount="33">
  <si>
    <t>Impuestos</t>
  </si>
  <si>
    <t>Gastos financieros</t>
  </si>
  <si>
    <t>Presupuesto sobre la Base de Efectivo</t>
  </si>
  <si>
    <t>(Clasificación de Ingresos y Gastos por Objeto)</t>
  </si>
  <si>
    <t>Adquisición de Activos Financieros con fines de Políticas</t>
  </si>
  <si>
    <t>Variación (D=A-B)</t>
  </si>
  <si>
    <t xml:space="preserve">Estado de Comparación de los Importes Presupuestados y Realizados </t>
  </si>
  <si>
    <t>% de Variac Ejecución (C=B/A)</t>
  </si>
  <si>
    <t>otros gastos</t>
  </si>
  <si>
    <t>Concepto</t>
  </si>
  <si>
    <t>Presupuesto Reformado (A)</t>
  </si>
  <si>
    <t>Presupuesto Ejecutado (B)</t>
  </si>
  <si>
    <t>Ingresos totales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</si>
  <si>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</si>
  <si>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</si>
  <si>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</si>
  <si>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</si>
  <si>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</si>
  <si>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</si>
  <si>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</si>
  <si>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</si>
  <si>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</si>
  <si>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</si>
  <si>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</si>
  <si>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</si>
  <si>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</si>
  <si>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</si>
  <si>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</si>
  <si>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</si>
  <si>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r>
      <rPr>
        <b/>
        <sz val="14"/>
        <color rgb="FF231F20"/>
        <rFont val="Times New Roman"/>
        <family val="1"/>
      </rPr>
      <t>Resultado financiero (1-2)</t>
    </r>
  </si>
  <si>
    <t>INSTITUTO NACIONAL DE LA UVA</t>
  </si>
  <si>
    <t>Las notas en la pagina son partes integral de los Estados Financieros</t>
  </si>
  <si>
    <t>Durante el Año Terminado el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</si>
</sst>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##0.0;###0.0"/>
    <numFmt numFmtId="166" formatCode="###0;###0"/>
  </numFmts>
  <fonts count="1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231F20"/>
      <name val="Times New Roman"/>
      <family val="1"/>
    </font>
    <font>
      <b/>
      <sz val="14"/>
      <color rgb="FF000000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2"/>
    </font>
    <font>
      <sz val="14"/>
      <color rgb="FF000000"/>
      <name val="Times New Roman"/>
      <family val="2"/>
    </font>
    <font>
      <sz val="14"/>
      <name val="Times New Roman"/>
      <family val="1"/>
    </font>
    <font>
      <b/>
      <sz val="20"/>
      <color theme="1"/>
      <name val="Times New Roman"/>
      <family val="1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top" wrapText="1"/>
    </xf>
    <xf numFmtId="166" fontId="6" fillId="0" borderId="0" xfId="0" applyNumberFormat="1" applyFont="1" applyAlignment="1">
      <alignment horizontal="left" vertical="top" wrapText="1"/>
    </xf>
    <xf numFmtId="165" fontId="7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164" fontId="8" fillId="0" borderId="0" xfId="1" applyFont="1" applyFill="1" applyBorder="1" applyAlignment="1">
      <alignment horizontal="center" vertical="top" wrapText="1"/>
    </xf>
    <xf numFmtId="164" fontId="5" fillId="0" borderId="0" xfId="1" applyFont="1" applyFill="1" applyBorder="1" applyAlignment="1">
      <alignment horizontal="center" vertical="top" wrapText="1"/>
    </xf>
    <xf numFmtId="164" fontId="5" fillId="0" borderId="0" xfId="1" applyFont="1" applyFill="1" applyBorder="1" applyAlignment="1">
      <alignment horizontal="center" vertical="center" wrapText="1"/>
    </xf>
    <xf numFmtId="9" fontId="5" fillId="0" borderId="0" xfId="2" applyFont="1" applyFill="1" applyBorder="1" applyAlignment="1">
      <alignment horizontal="center" vertical="top" wrapText="1"/>
    </xf>
    <xf numFmtId="9" fontId="5" fillId="0" borderId="0" xfId="2" applyFont="1" applyFill="1" applyBorder="1" applyAlignment="1">
      <alignment horizontal="center" vertical="center" wrapText="1"/>
    </xf>
    <xf numFmtId="0" fontId="5" fillId="0" borderId="0" xfId="2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164" fontId="1" fillId="0" borderId="0" xfId="1" applyFont="1"/>
    <xf numFmtId="43" fontId="1" fillId="0" borderId="0" xfId="0" applyNumberFormat="1" applyFon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9" fontId="1" fillId="0" borderId="0" xfId="0" applyNumberFormat="1" applyFont="1"/>
    <xf numFmtId="164" fontId="1" fillId="0" borderId="0" xfId="0" applyNumberFormat="1" applyFont="1"/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0</xdr:row>
      <xdr:rowOff>0</xdr:rowOff>
    </xdr:from>
    <xdr:to>
      <xdr:col>3</xdr:col>
      <xdr:colOff>932020</xdr:colOff>
      <xdr:row>3</xdr:row>
      <xdr:rowOff>85725</xdr:rowOff>
    </xdr:to>
    <xdr:pic>
      <xdr:nvPicPr>
        <xdr:cNvPr id="2" name="Imagen 8" descr="C:\Users\abiez\AppData\Local\Microsoft\Windows\INetCache\Content.Word\LOGO INUBA PNG (1)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0"/>
          <a:ext cx="178927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5:K49"/>
  <sheetViews>
    <sheetView tabSelected="1" topLeftCell="A17" zoomScale="70" zoomScaleNormal="70" workbookViewId="0">
      <selection activeCell="F43" sqref="F43"/>
    </sheetView>
  </sheetViews>
  <sheetFormatPr baseColWidth="10" defaultColWidth="11.42578125" defaultRowHeight="18.75" x14ac:dyDescent="0.3"/>
  <cols>
    <col min="1" max="1" width="4.5703125" style="1" bestFit="1" customWidth="1"/>
    <col min="2" max="2" width="55.7109375" style="1" customWidth="1"/>
    <col min="3" max="3" width="20.7109375" style="1" bestFit="1" customWidth="1"/>
    <col min="4" max="4" width="25.7109375" style="1" customWidth="1"/>
    <col min="5" max="5" width="30" style="1" customWidth="1"/>
    <col min="6" max="6" width="23.5703125" style="1" bestFit="1" customWidth="1"/>
    <col min="7" max="7" width="30.7109375" style="1" bestFit="1" customWidth="1"/>
    <col min="8" max="8" width="14.28515625" style="1" bestFit="1" customWidth="1"/>
    <col min="9" max="9" width="11.42578125" style="1"/>
    <col min="10" max="11" width="19.85546875" style="1" bestFit="1" customWidth="1"/>
    <col min="12" max="16384" width="11.42578125" style="1"/>
  </cols>
  <sheetData>
    <row r="5" spans="1:7" ht="25.5" x14ac:dyDescent="0.35">
      <c r="A5" s="29" t="s">
        <v>30</v>
      </c>
      <c r="B5" s="29"/>
      <c r="C5" s="29"/>
      <c r="D5" s="29"/>
      <c r="E5" s="29"/>
      <c r="F5" s="29"/>
    </row>
    <row r="6" spans="1:7" x14ac:dyDescent="0.3">
      <c r="A6" s="30" t="s">
        <v>6</v>
      </c>
      <c r="B6" s="30"/>
      <c r="C6" s="30"/>
      <c r="D6" s="30"/>
      <c r="E6" s="30"/>
      <c r="F6" s="30"/>
    </row>
    <row r="7" spans="1:7" x14ac:dyDescent="0.3">
      <c r="A7" s="30" t="s">
        <v>32</v>
      </c>
      <c r="B7" s="30"/>
      <c r="C7" s="30"/>
      <c r="D7" s="30"/>
      <c r="E7" s="30"/>
      <c r="F7" s="30"/>
    </row>
    <row r="8" spans="1:7" x14ac:dyDescent="0.3">
      <c r="A8" s="30" t="s">
        <v>2</v>
      </c>
      <c r="B8" s="30"/>
      <c r="C8" s="30"/>
      <c r="D8" s="30"/>
      <c r="E8" s="30"/>
      <c r="F8" s="30"/>
      <c r="G8" s="18"/>
    </row>
    <row r="9" spans="1:7" x14ac:dyDescent="0.3">
      <c r="A9" s="31" t="s">
        <v>3</v>
      </c>
      <c r="B9" s="31"/>
      <c r="C9" s="31"/>
      <c r="D9" s="31"/>
      <c r="E9" s="31"/>
      <c r="F9" s="31"/>
      <c r="G9" s="18"/>
    </row>
    <row r="10" spans="1:7" x14ac:dyDescent="0.3">
      <c r="A10" s="20"/>
      <c r="B10" s="20"/>
      <c r="C10" s="20"/>
      <c r="D10" s="20"/>
      <c r="E10" s="20"/>
      <c r="F10" s="20"/>
      <c r="G10" s="18"/>
    </row>
    <row r="11" spans="1:7" x14ac:dyDescent="0.3">
      <c r="A11" s="28"/>
      <c r="B11" s="28"/>
      <c r="C11" s="28"/>
      <c r="D11" s="28"/>
      <c r="E11" s="28"/>
      <c r="F11" s="28"/>
      <c r="G11" s="19"/>
    </row>
    <row r="12" spans="1:7" ht="37.5" x14ac:dyDescent="0.3">
      <c r="A12" s="27" t="s">
        <v>9</v>
      </c>
      <c r="B12" s="27"/>
      <c r="C12" s="2" t="s">
        <v>10</v>
      </c>
      <c r="D12" s="2" t="s">
        <v>11</v>
      </c>
      <c r="E12" s="2" t="s">
        <v>7</v>
      </c>
      <c r="F12" s="2" t="s">
        <v>5</v>
      </c>
    </row>
    <row r="13" spans="1:7" x14ac:dyDescent="0.3">
      <c r="A13" s="3">
        <v>1</v>
      </c>
      <c r="B13" s="14" t="s">
        <v>12</v>
      </c>
      <c r="C13" s="9">
        <v>36076882.210000001</v>
      </c>
      <c r="D13" s="9">
        <v>12506298.82</v>
      </c>
      <c r="E13" s="11">
        <f>+D13/C13</f>
        <v>0.34665686317354305</v>
      </c>
      <c r="F13" s="9">
        <f>+C13-D13</f>
        <v>23570583.390000001</v>
      </c>
      <c r="G13" s="26"/>
    </row>
    <row r="14" spans="1:7" hidden="1" x14ac:dyDescent="0.3">
      <c r="A14" s="4">
        <v>1.1000000000000001</v>
      </c>
      <c r="B14" s="15" t="s">
        <v>0</v>
      </c>
      <c r="C14" s="8"/>
      <c r="D14" s="9">
        <v>12828433.74</v>
      </c>
      <c r="E14" s="11" t="e">
        <f t="shared" ref="E14:E33" si="0">+D14/C14</f>
        <v>#DIV/0!</v>
      </c>
      <c r="F14" s="9">
        <f t="shared" ref="F14:F29" si="1">+C14-D14</f>
        <v>-12828433.74</v>
      </c>
      <c r="G14" s="26"/>
    </row>
    <row r="15" spans="1:7" hidden="1" x14ac:dyDescent="0.3">
      <c r="A15" s="4">
        <v>1.2</v>
      </c>
      <c r="B15" s="15" t="s">
        <v>13</v>
      </c>
      <c r="C15" s="8"/>
      <c r="D15" s="9">
        <v>12828433.74</v>
      </c>
      <c r="E15" s="11" t="e">
        <f t="shared" si="0"/>
        <v>#DIV/0!</v>
      </c>
      <c r="F15" s="9">
        <f t="shared" si="1"/>
        <v>-12828433.74</v>
      </c>
      <c r="G15" s="26"/>
    </row>
    <row r="16" spans="1:7" hidden="1" x14ac:dyDescent="0.3">
      <c r="A16" s="4">
        <v>1.3</v>
      </c>
      <c r="B16" s="15" t="s">
        <v>14</v>
      </c>
      <c r="C16" s="8"/>
      <c r="D16" s="9">
        <v>12828433.74</v>
      </c>
      <c r="E16" s="11" t="e">
        <f t="shared" si="0"/>
        <v>#DIV/0!</v>
      </c>
      <c r="F16" s="9">
        <f t="shared" si="1"/>
        <v>-12828433.74</v>
      </c>
      <c r="G16" s="26"/>
    </row>
    <row r="17" spans="1:8" x14ac:dyDescent="0.3">
      <c r="A17" s="4">
        <v>1.4</v>
      </c>
      <c r="B17" s="15" t="s">
        <v>15</v>
      </c>
      <c r="C17" s="8">
        <v>36076882.210000001</v>
      </c>
      <c r="D17" s="9">
        <v>12506298.82</v>
      </c>
      <c r="E17" s="11">
        <f t="shared" si="0"/>
        <v>0.34665686317354305</v>
      </c>
      <c r="F17" s="9">
        <f t="shared" si="1"/>
        <v>23570583.390000001</v>
      </c>
      <c r="G17" s="26"/>
    </row>
    <row r="18" spans="1:8" hidden="1" x14ac:dyDescent="0.3">
      <c r="A18" s="4">
        <v>1.5</v>
      </c>
      <c r="B18" s="15" t="s">
        <v>16</v>
      </c>
      <c r="C18" s="8"/>
      <c r="D18" s="9">
        <v>12828433.74</v>
      </c>
      <c r="E18" s="11" t="e">
        <f t="shared" si="0"/>
        <v>#DIV/0!</v>
      </c>
      <c r="F18" s="9">
        <f t="shared" si="1"/>
        <v>-12828433.74</v>
      </c>
      <c r="G18" s="26"/>
    </row>
    <row r="19" spans="1:8" hidden="1" x14ac:dyDescent="0.3">
      <c r="A19" s="4">
        <v>1.6</v>
      </c>
      <c r="B19" s="15" t="s">
        <v>17</v>
      </c>
      <c r="C19" s="8"/>
      <c r="D19" s="9">
        <v>12828433.74</v>
      </c>
      <c r="E19" s="11" t="e">
        <f t="shared" si="0"/>
        <v>#DIV/0!</v>
      </c>
      <c r="F19" s="9">
        <f t="shared" si="1"/>
        <v>-12828433.74</v>
      </c>
      <c r="G19" s="26"/>
    </row>
    <row r="20" spans="1:8" hidden="1" x14ac:dyDescent="0.3">
      <c r="A20" s="4">
        <v>1.7</v>
      </c>
      <c r="B20" s="15" t="s">
        <v>18</v>
      </c>
      <c r="C20" s="8"/>
      <c r="D20" s="9">
        <v>12828433.74</v>
      </c>
      <c r="E20" s="11" t="e">
        <f t="shared" si="0"/>
        <v>#DIV/0!</v>
      </c>
      <c r="F20" s="9">
        <f t="shared" si="1"/>
        <v>-12828433.74</v>
      </c>
      <c r="G20" s="26"/>
    </row>
    <row r="21" spans="1:8" hidden="1" x14ac:dyDescent="0.3">
      <c r="A21" s="4">
        <v>1.8</v>
      </c>
      <c r="B21" s="15" t="s">
        <v>19</v>
      </c>
      <c r="C21" s="8"/>
      <c r="D21" s="9">
        <v>12828433.74</v>
      </c>
      <c r="E21" s="11" t="e">
        <f t="shared" si="0"/>
        <v>#DIV/0!</v>
      </c>
      <c r="F21" s="9">
        <f t="shared" si="1"/>
        <v>-12828433.74</v>
      </c>
      <c r="G21" s="26"/>
    </row>
    <row r="22" spans="1:8" hidden="1" x14ac:dyDescent="0.3">
      <c r="A22" s="4">
        <v>1.9</v>
      </c>
      <c r="B22" s="15" t="s">
        <v>20</v>
      </c>
      <c r="C22" s="8"/>
      <c r="D22" s="9">
        <v>12828433.74</v>
      </c>
      <c r="E22" s="11" t="e">
        <f t="shared" si="0"/>
        <v>#DIV/0!</v>
      </c>
      <c r="F22" s="9">
        <f t="shared" si="1"/>
        <v>-12828433.74</v>
      </c>
      <c r="G22" s="26"/>
    </row>
    <row r="23" spans="1:8" x14ac:dyDescent="0.3">
      <c r="A23" s="3">
        <v>2</v>
      </c>
      <c r="B23" s="14" t="s">
        <v>21</v>
      </c>
      <c r="C23" s="9">
        <v>36076882.210000001</v>
      </c>
      <c r="D23" s="9">
        <v>12506298.82</v>
      </c>
      <c r="E23" s="11">
        <f t="shared" si="0"/>
        <v>0.34665686317354305</v>
      </c>
      <c r="F23" s="9">
        <f t="shared" si="1"/>
        <v>23570583.390000001</v>
      </c>
      <c r="G23" s="26"/>
    </row>
    <row r="24" spans="1:8" x14ac:dyDescent="0.3">
      <c r="A24" s="4">
        <v>2.1</v>
      </c>
      <c r="B24" s="15" t="s">
        <v>22</v>
      </c>
      <c r="C24" s="8">
        <v>24973000</v>
      </c>
      <c r="D24" s="8">
        <v>9936835.6999999993</v>
      </c>
      <c r="E24" s="11">
        <f t="shared" si="0"/>
        <v>0.39790316341648979</v>
      </c>
      <c r="F24" s="9">
        <f t="shared" si="1"/>
        <v>15036164.300000001</v>
      </c>
      <c r="G24" s="26"/>
      <c r="H24" s="25"/>
    </row>
    <row r="25" spans="1:8" x14ac:dyDescent="0.3">
      <c r="A25" s="4">
        <v>2.2000000000000002</v>
      </c>
      <c r="B25" s="15" t="s">
        <v>23</v>
      </c>
      <c r="C25" s="8">
        <v>4703130</v>
      </c>
      <c r="D25" s="8">
        <v>1015839.33</v>
      </c>
      <c r="E25" s="11">
        <f t="shared" si="0"/>
        <v>0.21599218605481879</v>
      </c>
      <c r="F25" s="9">
        <f t="shared" si="1"/>
        <v>3687290.67</v>
      </c>
      <c r="G25" s="26"/>
    </row>
    <row r="26" spans="1:8" x14ac:dyDescent="0.3">
      <c r="A26" s="4">
        <v>2.2999999999999998</v>
      </c>
      <c r="B26" s="15" t="s">
        <v>24</v>
      </c>
      <c r="C26" s="8">
        <v>5220000</v>
      </c>
      <c r="D26" s="8">
        <v>1431977.39</v>
      </c>
      <c r="E26" s="11">
        <f t="shared" si="0"/>
        <v>0.27432517049808425</v>
      </c>
      <c r="F26" s="9">
        <f t="shared" si="1"/>
        <v>3788022.6100000003</v>
      </c>
      <c r="G26" s="26"/>
    </row>
    <row r="27" spans="1:8" hidden="1" x14ac:dyDescent="0.3">
      <c r="A27" s="4">
        <v>2.4</v>
      </c>
      <c r="B27" s="15" t="s">
        <v>25</v>
      </c>
      <c r="C27" s="8"/>
      <c r="D27" s="8"/>
      <c r="E27" s="11" t="e">
        <f t="shared" si="0"/>
        <v>#DIV/0!</v>
      </c>
      <c r="F27" s="9">
        <f t="shared" si="1"/>
        <v>0</v>
      </c>
      <c r="G27" s="26"/>
    </row>
    <row r="28" spans="1:8" hidden="1" x14ac:dyDescent="0.3">
      <c r="A28" s="4">
        <v>2.5</v>
      </c>
      <c r="B28" s="15" t="s">
        <v>26</v>
      </c>
      <c r="C28" s="8"/>
      <c r="D28" s="8"/>
      <c r="E28" s="11" t="e">
        <f t="shared" si="0"/>
        <v>#DIV/0!</v>
      </c>
      <c r="F28" s="9">
        <f t="shared" si="1"/>
        <v>0</v>
      </c>
      <c r="G28" s="26"/>
    </row>
    <row r="29" spans="1:8" x14ac:dyDescent="0.3">
      <c r="A29" s="4">
        <v>2.6</v>
      </c>
      <c r="B29" s="5" t="s">
        <v>27</v>
      </c>
      <c r="C29" s="8">
        <v>1180752.21</v>
      </c>
      <c r="D29" s="8">
        <v>120646.39999999999</v>
      </c>
      <c r="E29" s="11">
        <f t="shared" si="0"/>
        <v>0.10217757712263778</v>
      </c>
      <c r="F29" s="9">
        <f t="shared" si="1"/>
        <v>1060105.81</v>
      </c>
      <c r="G29" s="26"/>
    </row>
    <row r="30" spans="1:8" hidden="1" x14ac:dyDescent="0.3">
      <c r="A30" s="4">
        <v>2.7</v>
      </c>
      <c r="B30" s="15" t="s">
        <v>28</v>
      </c>
      <c r="C30" s="8"/>
      <c r="D30" s="8">
        <f>SUM(D23:D29)</f>
        <v>25011597.639999997</v>
      </c>
      <c r="E30" s="11" t="e">
        <f t="shared" si="0"/>
        <v>#DIV/0!</v>
      </c>
      <c r="F30" s="9">
        <f t="shared" ref="F30:F33" si="2">+C30-D30</f>
        <v>-25011597.639999997</v>
      </c>
    </row>
    <row r="31" spans="1:8" hidden="1" x14ac:dyDescent="0.3">
      <c r="A31" s="4">
        <v>2.8</v>
      </c>
      <c r="B31" s="15" t="s">
        <v>4</v>
      </c>
      <c r="C31" s="8"/>
      <c r="D31" s="8"/>
      <c r="E31" s="11" t="e">
        <f t="shared" si="0"/>
        <v>#DIV/0!</v>
      </c>
      <c r="F31" s="9">
        <f t="shared" si="2"/>
        <v>0</v>
      </c>
    </row>
    <row r="32" spans="1:8" hidden="1" x14ac:dyDescent="0.3">
      <c r="A32" s="4">
        <v>2.9</v>
      </c>
      <c r="B32" s="15" t="s">
        <v>1</v>
      </c>
      <c r="C32" s="8"/>
      <c r="D32" s="8"/>
      <c r="E32" s="11" t="e">
        <f t="shared" si="0"/>
        <v>#DIV/0!</v>
      </c>
      <c r="F32" s="9">
        <f t="shared" si="2"/>
        <v>0</v>
      </c>
    </row>
    <row r="33" spans="1:11" hidden="1" x14ac:dyDescent="0.3">
      <c r="A33" s="4">
        <v>2.1</v>
      </c>
      <c r="B33" s="15" t="s">
        <v>8</v>
      </c>
      <c r="C33" s="8"/>
      <c r="D33" s="8"/>
      <c r="E33" s="11" t="e">
        <f t="shared" si="0"/>
        <v>#DIV/0!</v>
      </c>
      <c r="F33" s="9">
        <f t="shared" si="2"/>
        <v>0</v>
      </c>
    </row>
    <row r="34" spans="1:11" x14ac:dyDescent="0.3">
      <c r="A34" s="6"/>
      <c r="B34" s="16" t="s">
        <v>29</v>
      </c>
      <c r="C34" s="10"/>
      <c r="D34" s="10"/>
      <c r="E34" s="13"/>
      <c r="F34" s="10"/>
    </row>
    <row r="35" spans="1:11" x14ac:dyDescent="0.3">
      <c r="A35" s="6"/>
      <c r="B35" s="16"/>
      <c r="C35" s="10"/>
      <c r="D35" s="10"/>
      <c r="E35" s="13"/>
      <c r="F35" s="10"/>
      <c r="G35" s="19"/>
    </row>
    <row r="36" spans="1:11" ht="27" customHeight="1" x14ac:dyDescent="0.3">
      <c r="A36" s="6"/>
      <c r="B36" s="17" t="s">
        <v>31</v>
      </c>
      <c r="C36" s="17"/>
      <c r="D36" s="10"/>
      <c r="E36" s="12"/>
      <c r="F36" s="7"/>
    </row>
    <row r="37" spans="1:11" ht="27" customHeight="1" x14ac:dyDescent="0.3">
      <c r="A37" s="6"/>
      <c r="B37" s="17"/>
      <c r="C37" s="17"/>
      <c r="D37" s="10"/>
      <c r="E37" s="12"/>
      <c r="F37" s="7"/>
    </row>
    <row r="38" spans="1:11" ht="27" customHeight="1" x14ac:dyDescent="0.3">
      <c r="A38" s="6"/>
      <c r="B38" s="17"/>
      <c r="C38" s="17"/>
      <c r="D38" s="10"/>
      <c r="E38" s="12"/>
      <c r="F38" s="7"/>
    </row>
    <row r="39" spans="1:11" ht="27" customHeight="1" x14ac:dyDescent="0.3">
      <c r="A39" s="6"/>
      <c r="B39" s="17"/>
      <c r="C39" s="17"/>
      <c r="D39" s="10"/>
      <c r="E39" s="12"/>
      <c r="F39" s="7"/>
    </row>
    <row r="40" spans="1:11" ht="27" customHeight="1" x14ac:dyDescent="0.3">
      <c r="A40" s="6"/>
      <c r="B40" s="17"/>
      <c r="C40" s="17"/>
      <c r="D40" s="10"/>
      <c r="E40" s="12"/>
      <c r="F40" s="7"/>
    </row>
    <row r="41" spans="1:11" ht="27" customHeight="1" x14ac:dyDescent="0.3">
      <c r="A41" s="6"/>
      <c r="B41" s="17"/>
      <c r="C41" s="17"/>
      <c r="D41" s="10"/>
      <c r="E41" s="12"/>
      <c r="F41" s="7"/>
    </row>
    <row r="42" spans="1:11" x14ac:dyDescent="0.3">
      <c r="B42" s="21"/>
      <c r="K42" s="18"/>
    </row>
    <row r="43" spans="1:11" x14ac:dyDescent="0.3">
      <c r="B43" s="23"/>
      <c r="C43" s="24"/>
      <c r="D43" s="24"/>
      <c r="F43" s="24"/>
      <c r="K43" s="18"/>
    </row>
    <row r="44" spans="1:11" x14ac:dyDescent="0.3">
      <c r="B44" s="22"/>
      <c r="G44" s="19"/>
      <c r="K44" s="18"/>
    </row>
    <row r="45" spans="1:11" x14ac:dyDescent="0.3">
      <c r="G45" s="18"/>
      <c r="J45" s="18"/>
      <c r="K45" s="18"/>
    </row>
    <row r="46" spans="1:11" x14ac:dyDescent="0.3">
      <c r="G46" s="18"/>
      <c r="J46" s="18"/>
      <c r="K46" s="18"/>
    </row>
    <row r="47" spans="1:11" x14ac:dyDescent="0.3">
      <c r="G47" s="18"/>
      <c r="J47" s="18"/>
    </row>
    <row r="48" spans="1:11" x14ac:dyDescent="0.3">
      <c r="B48" s="17"/>
      <c r="G48" s="18"/>
      <c r="J48" s="18"/>
    </row>
    <row r="49" spans="11:11" x14ac:dyDescent="0.3">
      <c r="K49" s="26"/>
    </row>
  </sheetData>
  <mergeCells count="7">
    <mergeCell ref="A12:B12"/>
    <mergeCell ref="A11:F11"/>
    <mergeCell ref="A5:F5"/>
    <mergeCell ref="A6:F6"/>
    <mergeCell ref="A7:F7"/>
    <mergeCell ref="A8:F8"/>
    <mergeCell ref="A9:F9"/>
  </mergeCells>
  <pageMargins left="0.64" right="0.39370078740157483" top="0.74803149606299213" bottom="0.74803149606299213" header="0.31496062992125984" footer="0.31496062992125984"/>
  <pageSetup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Comparativo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Junior Ubrí González</cp:lastModifiedBy>
  <cp:lastPrinted>2025-07-14T17:02:17Z</cp:lastPrinted>
  <dcterms:created xsi:type="dcterms:W3CDTF">2018-07-13T15:52:30Z</dcterms:created>
  <dcterms:modified xsi:type="dcterms:W3CDTF">2025-07-29T18:48:41Z</dcterms:modified>
</cp:coreProperties>
</file>